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.名额分配表" sheetId="9" r:id="rId1"/>
    <sheet name="2.名额统计比较" sheetId="7" r:id="rId2"/>
  </sheets>
  <definedNames>
    <definedName name="_xlnm._FilterDatabase" localSheetId="0" hidden="1">'1.名额分配表'!$B$3:$F$18</definedName>
    <definedName name="_xlnm._FilterDatabase" localSheetId="1" hidden="1">'2.名额统计比较'!$A$2:$C$46</definedName>
  </definedNames>
  <calcPr calcId="144525"/>
</workbook>
</file>

<file path=xl/sharedStrings.xml><?xml version="1.0" encoding="utf-8"?>
<sst xmlns="http://schemas.openxmlformats.org/spreadsheetml/2006/main" count="147" uniqueCount="93">
  <si>
    <t>附件2</t>
  </si>
  <si>
    <r>
      <rPr>
        <sz val="18"/>
        <color theme="1"/>
        <rFont val="Times New Roman"/>
        <charset val="134"/>
      </rPr>
      <t>2021</t>
    </r>
    <r>
      <rPr>
        <sz val="18"/>
        <color theme="1"/>
        <rFont val="华文中宋"/>
        <charset val="134"/>
      </rPr>
      <t>年普通高校</t>
    </r>
    <r>
      <rPr>
        <sz val="18"/>
        <color theme="1"/>
        <rFont val="Times New Roman"/>
        <charset val="134"/>
      </rPr>
      <t>“</t>
    </r>
    <r>
      <rPr>
        <sz val="18"/>
        <color theme="1"/>
        <rFont val="华文中宋"/>
        <charset val="134"/>
      </rPr>
      <t>专转本</t>
    </r>
    <r>
      <rPr>
        <sz val="18"/>
        <color theme="1"/>
        <rFont val="Times New Roman"/>
        <charset val="134"/>
      </rPr>
      <t>”</t>
    </r>
    <r>
      <rPr>
        <sz val="18"/>
        <color theme="1"/>
        <rFont val="华文中宋"/>
        <charset val="134"/>
      </rPr>
      <t>自主招生分校分专业推荐名额表</t>
    </r>
  </si>
  <si>
    <t>推荐院校名称</t>
  </si>
  <si>
    <t>接收院校代码</t>
  </si>
  <si>
    <t>接收院校名称</t>
  </si>
  <si>
    <t>接收专业名称</t>
  </si>
  <si>
    <t>对报考者专科阶段所学专业等要求</t>
  </si>
  <si>
    <t>名额</t>
  </si>
  <si>
    <t>江苏财经职业技术学院</t>
  </si>
  <si>
    <t>常熟理工学院</t>
  </si>
  <si>
    <t>电子信息工程</t>
  </si>
  <si>
    <t>530103电力系统自动化技术、530403钢铁冶金设备应用技术、530502有色冶金设备应用技术、540107建筑动画与模型制作、560101机械设计与制造、560112理化测试与质检技术、560117机械装备制造技术、560610无人机应用技术、560611导弹维修、570209化工自动化技术、600105铁道机械化维修技术、600701邮政通信管理、620408放射治疗技术、620805医疗设备应用技术、630801电子商务、630901物流工程技术、630902物流信息技术、650102视觉传播设计与制作、660204广播电视技术、670302文秘速录、5602机电设备类、5603自动化类、6101电子信息类、6102计算机类、6103通信类</t>
  </si>
  <si>
    <t>经济统计学</t>
  </si>
  <si>
    <t>510118农业经济管理、510119农村经营管理、510212林业调查与信息处理、520101国土资源调查与管理、520807环境规划与管理、520903救援技术、540107建筑动画与模型制作、590301药品经营与管理、600208交通枢纽运营管理、600702快递运营管理、610106智能监控技术应用、610119物联网应用技术、620501康复治疗技术、650213音乐制作、650102视觉传播设计与制作、650307中国少数民族语言文化、670406民族传统体育、690101社会工作、690303婚庆服务与管理、690304社区康复、6102计算机类、6301财政税务类、6302金融类、6303财务会计类、6304统计类、6305经济贸易类、6306工商管理类、6307市场营销类、6308电子商务类、6309物流类、6504文化服务类、6701教育类、6702语言类、6703文秘类、6902公共管理类</t>
  </si>
  <si>
    <t>英语</t>
  </si>
  <si>
    <t>510119农村经营管理、590301药品经营与管理、600702快递运营管理、650307中国少数民族语言文化、670117K艺术教育、6301财政税务类、6302金融类、6303财务会计类、6304统计类、6305经济贸易类、6306工商管理类、6307市场营销类、6308电子商务类、6309物流类、6504文化服务类、6702语言类、6703文秘类</t>
  </si>
  <si>
    <t>应用化学</t>
  </si>
  <si>
    <t>560107金属材料与热处理技术、560117机械装备制造技术、580403染整技术、590304化妆品经营与管理、620402医学生物技术、650118首饰设计与工艺、670108K化学教育、5208环境保护类、5304黑色金属材料类、5305有色金属材料类、5306非金属材料类、5307建筑材料类、5701生物技术类、5702化工技术类、5801轻化工类、5901食品工业类、5902药品制造类、5904粮食工业类、5905粮食储检类</t>
  </si>
  <si>
    <t>淮阴工学院</t>
  </si>
  <si>
    <t>财务管理</t>
  </si>
  <si>
    <t>510119农村经营管理、540301建筑工程技术、5405建设工程管理类、590301药品经营与管理、600702快递运营管理、6301财政税务类、6302金融类、6303财务会计类、6304统计类、6305经济贸易类、6306工商管理类、6307市场营销类、6308电子商务类、630903物流管理、630905工程物流管理、630906冷链物流技术与管理、630907采购与供应管理、6401旅游类、6403会展类</t>
  </si>
  <si>
    <t>电气工程及其自动化</t>
  </si>
  <si>
    <t>5301电力技术类、5302热能与发电工程类、5303新能源发电工程类、530403钢铁冶金设备应用技术、530503金属压力加工、540107建筑动画与模型制作、540304建筑钢结构工程技术、5601机械设计制造类、5602机电设备类、5603自动化类、5604铁道装备类、5606航空装备类、570209化工自动化技术、580105家具设计与制造、580110乐器制造与维护、580304印刷媒体技术、590205制药设备应用技术、6001铁道运输类、600701邮政通信管理、6101电子信息类、6102计算机类、6103通信类、620408放射治疗技术、620805医疗设备应用技术、620807医疗器械维护与管理、620810假肢与矫形器技术、630801电子商务、630901物流工程技术、630902物流信息技术、650102视觉传播设计与制作、660204广播电视技术、670302文秘速录</t>
  </si>
  <si>
    <t>工商管理</t>
  </si>
  <si>
    <t>5101农业类、5102林业类、5104渔业类、5201资源勘查类、5208环境保护类、5209安全类、5403土建施工类、5405建设工程管理类、5407房地产类、5901食品工业类、5903食品药品管理类、6002道路运输类、6003水上运输类、6007邮政类、620501康复治疗技术、6208健康管理与促进类、6301财政税务类、6302金融类、6303财务会计类、6304统计类、6305经济贸易类、6306工商管理类、6307市场营销类、6308电子商务类、6309物流类、6401旅游类、6402餐饮类、6403会展类、650307中国少数民族语言文化、6504文化服务类、660214传播与策划、670117K艺术教育、670118K特殊教育、6702语言类、6703文秘类、670405高尔夫球运动与管理、670408体育运营与管理、6901公共事业类、6902公共管理类、6903公共服务类</t>
  </si>
  <si>
    <t>物流工程</t>
  </si>
  <si>
    <t>5101农业类、5102林业类、5104渔业类、520101国土资源调查与管理、520807环境规划与管理、520903救援技术、540301建筑工程技术、5405建设工程管理类、5605船舶与海洋工程装备类、5606航空装备类、5607汽车制造类、590301药品经营与管理、6001铁道运输类、6002道路运输类、6003水上运输类、6004航空运输类、6005管道运输类、6006城市轨道交通类、6007邮政类、630204信托与租赁、6305经济贸易类、6306工商管理类、6307市场营销类、6308电子商务类、6309物流类、6401旅游类、6403会展类、690101社会工作、6902公共管理类</t>
  </si>
  <si>
    <t>南京晓庄学院</t>
  </si>
  <si>
    <t>6301财政税务类、6302金融类、6303财务会计类、6305经济贸易类、6306工商管理类、6307市场营销类、540503建筑经济管理</t>
  </si>
  <si>
    <t>秘书学</t>
  </si>
  <si>
    <t>6208健康管理与促进类、6302金融类、6305经济贸易类、6306工商管理类、6307市场营销类、6308电子商务类、6503民族文化类、6504文化服务类、6601新闻出版类、6602广播影视类、6701教育类、6702语言类、6703文秘类、6704体育类、6901公共事业类、6902公共管理类、6903公共服务类</t>
  </si>
  <si>
    <t>苏州科技大学</t>
  </si>
  <si>
    <t>6303财务会计类、6304统计类、6305经济贸易类、6306工商管理类、6307市场营销类、6309物流类、6401旅游类、6902公共管理类、610213云计算技术与应用</t>
  </si>
  <si>
    <t>6702语言类</t>
  </si>
  <si>
    <t>徐州工程学院</t>
  </si>
  <si>
    <t>市场营销</t>
  </si>
  <si>
    <t>5407房地产类、5607汽车制造类、5804纺织服装类、5903食品药品管理类、6301财政税务类、6302金融类、6303财务会计类、6304统计类、6305经济贸易类、6306工商管理类、6307市场营销类、6308电子商务类、6309物流类、6401旅游类、6403会展类、6903公共服务类</t>
  </si>
  <si>
    <r>
      <rPr>
        <sz val="9"/>
        <color rgb="FF000000"/>
        <rFont val="宋体"/>
        <charset val="134"/>
      </rPr>
      <t>盐城工学院</t>
    </r>
  </si>
  <si>
    <t>会计学</t>
  </si>
  <si>
    <r>
      <rPr>
        <sz val="9"/>
        <rFont val="宋体"/>
        <charset val="134"/>
      </rPr>
      <t>6301</t>
    </r>
    <r>
      <rPr>
        <sz val="9"/>
        <color rgb="FF000000"/>
        <rFont val="宋体"/>
        <charset val="134"/>
      </rPr>
      <t>财政税务类、6302金融类、6303财务会计类、6304统计类、630504服务外包、630502国际经济与贸易</t>
    </r>
  </si>
  <si>
    <t>计算机科学与技术</t>
  </si>
  <si>
    <r>
      <rPr>
        <sz val="9"/>
        <rFont val="宋体"/>
        <charset val="134"/>
      </rPr>
      <t>6101</t>
    </r>
    <r>
      <rPr>
        <sz val="9"/>
        <color rgb="FF000000"/>
        <rFont val="宋体"/>
        <charset val="134"/>
      </rPr>
      <t>电子信息类、6102计算机类、6103通信类、630902物流信息技术、540107建筑动画与模型制作、650102视觉传播设计与制作、630801电子商务、660204广播电视技术、670302文秘速录、600701邮政通信管理、560112理化测试与质检技术</t>
    </r>
  </si>
  <si>
    <t>近两年名额比较</t>
  </si>
  <si>
    <t>推荐院校</t>
  </si>
  <si>
    <t>院校级别</t>
  </si>
  <si>
    <t>2020年名额</t>
  </si>
  <si>
    <t>2021名额</t>
  </si>
  <si>
    <t>差额</t>
  </si>
  <si>
    <t>常州纺织服装职业技术学院</t>
  </si>
  <si>
    <t>省级</t>
  </si>
  <si>
    <t>常州工程职业技术学院</t>
  </si>
  <si>
    <t>常州工业职业技术学院</t>
  </si>
  <si>
    <t>常州机电职业技术学院</t>
  </si>
  <si>
    <t>国家级</t>
  </si>
  <si>
    <t>常州信息职业技术学院</t>
  </si>
  <si>
    <t>江苏电子信息职业学院</t>
  </si>
  <si>
    <t>江苏工程职业技术学院</t>
  </si>
  <si>
    <t>江苏海事职业技术学院</t>
  </si>
  <si>
    <t>江苏航运职业技术学院</t>
  </si>
  <si>
    <t>江苏建筑职业技术学院</t>
  </si>
  <si>
    <t>江苏经贸职业技术学院</t>
  </si>
  <si>
    <t>江苏农林职业技术学院</t>
  </si>
  <si>
    <t>江苏农牧科技职业学院</t>
  </si>
  <si>
    <t>江苏食品药品职业技术学院</t>
  </si>
  <si>
    <t>江苏卫生健康职业学院</t>
  </si>
  <si>
    <t>江苏信息职业技术学院</t>
  </si>
  <si>
    <t>江苏医药职业学院</t>
  </si>
  <si>
    <t>昆山登云科技职业学院</t>
  </si>
  <si>
    <t>南京工业职业技术学院</t>
  </si>
  <si>
    <t>南京交通职业技术学院</t>
  </si>
  <si>
    <t>南京科技职业学院</t>
  </si>
  <si>
    <t>南京旅游职业学院</t>
  </si>
  <si>
    <t>南京铁道职业技术学院</t>
  </si>
  <si>
    <t>南京信息职业技术学院</t>
  </si>
  <si>
    <t>南通科技职业学院</t>
  </si>
  <si>
    <t>南通职业大学</t>
  </si>
  <si>
    <t>苏州工业园区服务外包职业学院</t>
  </si>
  <si>
    <t>苏州工业园区职业技术学院</t>
  </si>
  <si>
    <t>苏州工业职业技术学院</t>
  </si>
  <si>
    <t>苏州工艺美术职业技术学院</t>
  </si>
  <si>
    <t>苏州健雄职业技术学院</t>
  </si>
  <si>
    <t>苏州经贸职业技术学院</t>
  </si>
  <si>
    <t>苏州农业职业技术学院</t>
  </si>
  <si>
    <t>苏州卫生职业技术学院</t>
  </si>
  <si>
    <t>泰州职业技术学院</t>
  </si>
  <si>
    <t>无锡工艺职业技术学院</t>
  </si>
  <si>
    <t>无锡科技职业学院</t>
  </si>
  <si>
    <t>无锡商业职业技术学院</t>
  </si>
  <si>
    <t>无锡职业技术学院</t>
  </si>
  <si>
    <t>徐州工业职业技术学院</t>
  </si>
  <si>
    <t>盐城工业职业技术学院</t>
  </si>
  <si>
    <t>扬州工业职业技术学院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</si>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</sst>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8"/>
      <color theme="1"/>
      <name val="STZhongsong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4"/>
      <color theme="1"/>
      <name val="黑体"/>
      <charset val="134"/>
    </font>
    <font>
      <sz val="18"/>
      <color theme="1"/>
      <name val="Times New Roman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rgb="FF0000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8"/>
      <color theme="1"/>
      <name val="华文中宋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4" fillId="1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5" fillId="22" borderId="8" applyNumberFormat="0" applyAlignment="0" applyProtection="0">
      <alignment vertical="center"/>
    </xf>
    <xf numFmtId="0" fontId="29" fillId="22" borderId="7" applyNumberFormat="0" applyAlignment="0" applyProtection="0">
      <alignment vertical="center"/>
    </xf>
    <xf numFmtId="0" fontId="30" fillId="34" borderId="10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2" borderId="2" xfId="35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2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9" fillId="0" borderId="2" xfId="5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H5" sqref="H5"/>
    </sheetView>
  </sheetViews>
  <sheetFormatPr defaultColWidth="9" defaultRowHeight="11.25" outlineLevelCol="5"/>
  <cols>
    <col min="1" max="1" width="24.4416666666667" style="9" customWidth="1"/>
    <col min="2" max="3" width="10.775" style="9" customWidth="1"/>
    <col min="4" max="4" width="12.4416666666667" style="9" customWidth="1"/>
    <col min="5" max="5" width="64.3333333333333" style="10" customWidth="1"/>
    <col min="6" max="6" width="5.66666666666667" style="11" customWidth="1"/>
    <col min="7" max="16384" width="9" style="9"/>
  </cols>
  <sheetData>
    <row r="1" ht="22" customHeight="1" spans="1:1">
      <c r="A1" s="12" t="s">
        <v>0</v>
      </c>
    </row>
    <row r="2" ht="35.4" customHeight="1" spans="1:6">
      <c r="A2" s="13" t="s">
        <v>1</v>
      </c>
      <c r="B2" s="13"/>
      <c r="C2" s="13"/>
      <c r="D2" s="13"/>
      <c r="E2" s="13"/>
      <c r="F2" s="13"/>
    </row>
    <row r="3" ht="24.6" customHeight="1" spans="1:6">
      <c r="A3" s="14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6" t="s">
        <v>7</v>
      </c>
    </row>
    <row r="4" ht="78.75" spans="1:6">
      <c r="A4" s="17" t="s">
        <v>8</v>
      </c>
      <c r="B4" s="14">
        <v>1274</v>
      </c>
      <c r="C4" s="18" t="s">
        <v>9</v>
      </c>
      <c r="D4" s="15" t="s">
        <v>10</v>
      </c>
      <c r="E4" s="19" t="s">
        <v>11</v>
      </c>
      <c r="F4" s="20">
        <v>1</v>
      </c>
    </row>
    <row r="5" ht="90" spans="1:6">
      <c r="A5" s="17"/>
      <c r="B5" s="14">
        <v>1274</v>
      </c>
      <c r="C5" s="18" t="s">
        <v>9</v>
      </c>
      <c r="D5" s="15" t="s">
        <v>12</v>
      </c>
      <c r="E5" s="19" t="s">
        <v>13</v>
      </c>
      <c r="F5" s="20">
        <v>3</v>
      </c>
    </row>
    <row r="6" ht="45" spans="1:6">
      <c r="A6" s="17"/>
      <c r="B6" s="14">
        <v>1274</v>
      </c>
      <c r="C6" s="18" t="s">
        <v>9</v>
      </c>
      <c r="D6" s="15" t="s">
        <v>14</v>
      </c>
      <c r="E6" s="19" t="s">
        <v>15</v>
      </c>
      <c r="F6" s="20">
        <v>4</v>
      </c>
    </row>
    <row r="7" ht="56.25" spans="1:6">
      <c r="A7" s="17"/>
      <c r="B7" s="14">
        <v>1274</v>
      </c>
      <c r="C7" s="18" t="s">
        <v>9</v>
      </c>
      <c r="D7" s="15" t="s">
        <v>16</v>
      </c>
      <c r="E7" s="19" t="s">
        <v>17</v>
      </c>
      <c r="F7" s="20">
        <v>1</v>
      </c>
    </row>
    <row r="8" ht="45" spans="1:6">
      <c r="A8" s="17"/>
      <c r="B8" s="14">
        <v>1342</v>
      </c>
      <c r="C8" s="21" t="s">
        <v>18</v>
      </c>
      <c r="D8" s="22" t="s">
        <v>19</v>
      </c>
      <c r="E8" s="23" t="s">
        <v>20</v>
      </c>
      <c r="F8" s="20">
        <v>3</v>
      </c>
    </row>
    <row r="9" ht="90" spans="1:6">
      <c r="A9" s="17"/>
      <c r="B9" s="14">
        <v>1342</v>
      </c>
      <c r="C9" s="21" t="s">
        <v>18</v>
      </c>
      <c r="D9" s="22" t="s">
        <v>21</v>
      </c>
      <c r="E9" s="23" t="s">
        <v>22</v>
      </c>
      <c r="F9" s="20">
        <v>1</v>
      </c>
    </row>
    <row r="10" ht="90" spans="1:6">
      <c r="A10" s="17"/>
      <c r="B10" s="14">
        <v>1342</v>
      </c>
      <c r="C10" s="21" t="s">
        <v>18</v>
      </c>
      <c r="D10" s="22" t="s">
        <v>23</v>
      </c>
      <c r="E10" s="23" t="s">
        <v>24</v>
      </c>
      <c r="F10" s="20">
        <v>2</v>
      </c>
    </row>
    <row r="11" ht="67.5" spans="1:6">
      <c r="A11" s="17"/>
      <c r="B11" s="14">
        <v>1342</v>
      </c>
      <c r="C11" s="21" t="s">
        <v>18</v>
      </c>
      <c r="D11" s="22" t="s">
        <v>25</v>
      </c>
      <c r="E11" s="23" t="s">
        <v>26</v>
      </c>
      <c r="F11" s="20">
        <v>1</v>
      </c>
    </row>
    <row r="12" ht="22.5" spans="1:6">
      <c r="A12" s="17"/>
      <c r="B12" s="14">
        <v>1120</v>
      </c>
      <c r="C12" s="24" t="s">
        <v>27</v>
      </c>
      <c r="D12" s="25" t="s">
        <v>19</v>
      </c>
      <c r="E12" s="26" t="s">
        <v>28</v>
      </c>
      <c r="F12" s="20">
        <v>5</v>
      </c>
    </row>
    <row r="13" ht="45" spans="1:6">
      <c r="A13" s="17"/>
      <c r="B13" s="14">
        <v>1120</v>
      </c>
      <c r="C13" s="24" t="s">
        <v>27</v>
      </c>
      <c r="D13" s="25" t="s">
        <v>29</v>
      </c>
      <c r="E13" s="26" t="s">
        <v>30</v>
      </c>
      <c r="F13" s="20">
        <v>1</v>
      </c>
    </row>
    <row r="14" ht="22.5" spans="1:6">
      <c r="A14" s="17"/>
      <c r="B14" s="14">
        <v>1262</v>
      </c>
      <c r="C14" s="16" t="s">
        <v>31</v>
      </c>
      <c r="D14" s="27" t="s">
        <v>23</v>
      </c>
      <c r="E14" s="28" t="s">
        <v>32</v>
      </c>
      <c r="F14" s="20">
        <v>3</v>
      </c>
    </row>
    <row r="15" spans="1:6">
      <c r="A15" s="17"/>
      <c r="B15" s="14">
        <v>1262</v>
      </c>
      <c r="C15" s="16" t="s">
        <v>31</v>
      </c>
      <c r="D15" s="27" t="s">
        <v>14</v>
      </c>
      <c r="E15" s="28" t="s">
        <v>33</v>
      </c>
      <c r="F15" s="20">
        <v>1</v>
      </c>
    </row>
    <row r="16" ht="33.75" spans="1:6">
      <c r="A16" s="17"/>
      <c r="B16" s="14">
        <v>1324</v>
      </c>
      <c r="C16" s="16" t="s">
        <v>34</v>
      </c>
      <c r="D16" s="16" t="s">
        <v>35</v>
      </c>
      <c r="E16" s="29" t="s">
        <v>36</v>
      </c>
      <c r="F16" s="20">
        <v>2</v>
      </c>
    </row>
    <row r="17" ht="22.5" spans="1:6">
      <c r="A17" s="17"/>
      <c r="B17" s="15">
        <v>1361</v>
      </c>
      <c r="C17" s="30" t="s">
        <v>37</v>
      </c>
      <c r="D17" s="31" t="s">
        <v>38</v>
      </c>
      <c r="E17" s="32" t="s">
        <v>39</v>
      </c>
      <c r="F17" s="20">
        <v>10</v>
      </c>
    </row>
    <row r="18" ht="33.75" spans="1:6">
      <c r="A18" s="17"/>
      <c r="B18" s="14">
        <v>1361</v>
      </c>
      <c r="C18" s="30" t="s">
        <v>37</v>
      </c>
      <c r="D18" s="30" t="s">
        <v>40</v>
      </c>
      <c r="E18" s="32" t="s">
        <v>41</v>
      </c>
      <c r="F18" s="20">
        <v>1</v>
      </c>
    </row>
  </sheetData>
  <sortState ref="A3:F887">
    <sortCondition ref="A3:A887"/>
    <sortCondition ref="C3:C887"/>
    <sortCondition ref="D3:D887"/>
  </sortState>
  <mergeCells count="2">
    <mergeCell ref="A2:F2"/>
    <mergeCell ref="A4:A18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6"/>
  <sheetViews>
    <sheetView topLeftCell="A25" workbookViewId="0">
      <selection activeCell="A1" sqref="A1:E1"/>
    </sheetView>
  </sheetViews>
  <sheetFormatPr defaultColWidth="9" defaultRowHeight="13.5" outlineLevelCol="4"/>
  <cols>
    <col min="1" max="1" width="27.8833333333333" customWidth="1"/>
    <col min="2" max="2" width="9" customWidth="1"/>
    <col min="3" max="3" width="18.2166666666667" customWidth="1"/>
    <col min="4" max="4" width="13.1083333333333" style="1" customWidth="1"/>
    <col min="5" max="5" width="12.5583333333333" style="1" customWidth="1"/>
  </cols>
  <sheetData>
    <row r="1" ht="23.25" spans="1:5">
      <c r="A1" s="2" t="s">
        <v>42</v>
      </c>
      <c r="B1" s="2"/>
      <c r="C1" s="2"/>
      <c r="D1" s="2"/>
      <c r="E1" s="2"/>
    </row>
    <row r="2" spans="1:5">
      <c r="A2" s="3" t="s">
        <v>43</v>
      </c>
      <c r="B2" s="3" t="s">
        <v>44</v>
      </c>
      <c r="C2" s="3" t="s">
        <v>45</v>
      </c>
      <c r="D2" s="4" t="s">
        <v>46</v>
      </c>
      <c r="E2" s="4" t="s">
        <v>47</v>
      </c>
    </row>
    <row r="3" spans="1:5">
      <c r="A3" s="5" t="s">
        <v>48</v>
      </c>
      <c r="B3" s="6" t="s">
        <v>49</v>
      </c>
      <c r="C3" s="7">
        <v>34</v>
      </c>
      <c r="D3" s="8">
        <v>36</v>
      </c>
      <c r="E3" s="8">
        <f t="shared" ref="E3:E45" si="0">D3-C3</f>
        <v>2</v>
      </c>
    </row>
    <row r="4" spans="1:5">
      <c r="A4" s="5" t="s">
        <v>50</v>
      </c>
      <c r="B4" s="6" t="s">
        <v>49</v>
      </c>
      <c r="C4" s="7">
        <v>54</v>
      </c>
      <c r="D4" s="8">
        <v>53</v>
      </c>
      <c r="E4" s="8">
        <f t="shared" si="0"/>
        <v>-1</v>
      </c>
    </row>
    <row r="5" spans="1:5">
      <c r="A5" s="5" t="s">
        <v>51</v>
      </c>
      <c r="B5" s="6" t="s">
        <v>49</v>
      </c>
      <c r="C5" s="7">
        <v>35</v>
      </c>
      <c r="D5" s="8">
        <v>35</v>
      </c>
      <c r="E5" s="8">
        <f t="shared" si="0"/>
        <v>0</v>
      </c>
    </row>
    <row r="6" spans="1:5">
      <c r="A6" s="5" t="s">
        <v>52</v>
      </c>
      <c r="B6" s="6" t="s">
        <v>53</v>
      </c>
      <c r="C6" s="7">
        <v>40</v>
      </c>
      <c r="D6" s="8">
        <v>37</v>
      </c>
      <c r="E6" s="8">
        <f t="shared" si="0"/>
        <v>-3</v>
      </c>
    </row>
    <row r="7" spans="1:5">
      <c r="A7" s="5" t="s">
        <v>54</v>
      </c>
      <c r="B7" s="6" t="s">
        <v>53</v>
      </c>
      <c r="C7" s="7">
        <v>53</v>
      </c>
      <c r="D7" s="8">
        <v>46</v>
      </c>
      <c r="E7" s="8">
        <f t="shared" si="0"/>
        <v>-7</v>
      </c>
    </row>
    <row r="8" spans="1:5">
      <c r="A8" s="5" t="s">
        <v>8</v>
      </c>
      <c r="B8" s="6" t="s">
        <v>49</v>
      </c>
      <c r="C8" s="7">
        <v>36</v>
      </c>
      <c r="D8" s="8">
        <v>39</v>
      </c>
      <c r="E8" s="8">
        <f t="shared" si="0"/>
        <v>3</v>
      </c>
    </row>
    <row r="9" spans="1:5">
      <c r="A9" s="5" t="s">
        <v>55</v>
      </c>
      <c r="B9" s="6" t="s">
        <v>49</v>
      </c>
      <c r="C9" s="7">
        <v>34</v>
      </c>
      <c r="D9" s="8">
        <v>32</v>
      </c>
      <c r="E9" s="8">
        <f t="shared" si="0"/>
        <v>-2</v>
      </c>
    </row>
    <row r="10" spans="1:5">
      <c r="A10" s="5" t="s">
        <v>56</v>
      </c>
      <c r="B10" s="6" t="s">
        <v>53</v>
      </c>
      <c r="C10" s="7">
        <v>33</v>
      </c>
      <c r="D10" s="8">
        <v>36</v>
      </c>
      <c r="E10" s="8">
        <f t="shared" si="0"/>
        <v>3</v>
      </c>
    </row>
    <row r="11" spans="1:5">
      <c r="A11" s="5" t="s">
        <v>57</v>
      </c>
      <c r="B11" s="6" t="s">
        <v>49</v>
      </c>
      <c r="C11" s="7">
        <v>36</v>
      </c>
      <c r="D11" s="8">
        <v>38</v>
      </c>
      <c r="E11" s="8">
        <f t="shared" si="0"/>
        <v>2</v>
      </c>
    </row>
    <row r="12" spans="1:5">
      <c r="A12" s="5" t="s">
        <v>58</v>
      </c>
      <c r="B12" s="6" t="s">
        <v>53</v>
      </c>
      <c r="C12" s="7">
        <v>18</v>
      </c>
      <c r="D12" s="8">
        <v>23</v>
      </c>
      <c r="E12" s="8">
        <f t="shared" si="0"/>
        <v>5</v>
      </c>
    </row>
    <row r="13" spans="1:5">
      <c r="A13" s="5" t="s">
        <v>59</v>
      </c>
      <c r="B13" s="6" t="s">
        <v>53</v>
      </c>
      <c r="C13" s="7">
        <v>47</v>
      </c>
      <c r="D13" s="8">
        <v>51</v>
      </c>
      <c r="E13" s="8">
        <f t="shared" si="0"/>
        <v>4</v>
      </c>
    </row>
    <row r="14" spans="1:5">
      <c r="A14" s="5" t="s">
        <v>60</v>
      </c>
      <c r="B14" s="6" t="s">
        <v>53</v>
      </c>
      <c r="C14" s="7">
        <v>60</v>
      </c>
      <c r="D14" s="8">
        <v>60</v>
      </c>
      <c r="E14" s="8">
        <f t="shared" si="0"/>
        <v>0</v>
      </c>
    </row>
    <row r="15" spans="1:5">
      <c r="A15" s="5" t="s">
        <v>61</v>
      </c>
      <c r="B15" s="6" t="s">
        <v>53</v>
      </c>
      <c r="C15" s="7">
        <v>37</v>
      </c>
      <c r="D15" s="8">
        <v>31</v>
      </c>
      <c r="E15" s="8">
        <f t="shared" si="0"/>
        <v>-6</v>
      </c>
    </row>
    <row r="16" spans="1:5">
      <c r="A16" s="5" t="s">
        <v>62</v>
      </c>
      <c r="B16" s="6" t="s">
        <v>53</v>
      </c>
      <c r="C16" s="7">
        <v>22</v>
      </c>
      <c r="D16" s="8">
        <v>21</v>
      </c>
      <c r="E16" s="8">
        <f t="shared" si="0"/>
        <v>-1</v>
      </c>
    </row>
    <row r="17" spans="1:5">
      <c r="A17" s="5" t="s">
        <v>63</v>
      </c>
      <c r="B17" s="6" t="s">
        <v>53</v>
      </c>
      <c r="C17" s="7">
        <v>23</v>
      </c>
      <c r="D17" s="8">
        <v>22</v>
      </c>
      <c r="E17" s="8">
        <f t="shared" si="0"/>
        <v>-1</v>
      </c>
    </row>
    <row r="18" spans="1:5">
      <c r="A18" s="5" t="s">
        <v>64</v>
      </c>
      <c r="B18" s="6" t="s">
        <v>49</v>
      </c>
      <c r="C18" s="7">
        <v>3</v>
      </c>
      <c r="D18" s="8">
        <v>3</v>
      </c>
      <c r="E18" s="8">
        <f t="shared" si="0"/>
        <v>0</v>
      </c>
    </row>
    <row r="19" spans="1:5">
      <c r="A19" s="5" t="s">
        <v>65</v>
      </c>
      <c r="B19" s="6" t="s">
        <v>49</v>
      </c>
      <c r="C19" s="7">
        <v>49</v>
      </c>
      <c r="D19" s="8">
        <v>51</v>
      </c>
      <c r="E19" s="8">
        <f t="shared" si="0"/>
        <v>2</v>
      </c>
    </row>
    <row r="20" spans="1:5">
      <c r="A20" s="5" t="s">
        <v>66</v>
      </c>
      <c r="B20" s="6" t="s">
        <v>49</v>
      </c>
      <c r="C20" s="7">
        <v>3</v>
      </c>
      <c r="D20" s="8">
        <v>3</v>
      </c>
      <c r="E20" s="8">
        <f t="shared" si="0"/>
        <v>0</v>
      </c>
    </row>
    <row r="21" spans="1:5">
      <c r="A21" s="5" t="s">
        <v>67</v>
      </c>
      <c r="B21" s="6" t="s">
        <v>49</v>
      </c>
      <c r="C21" s="7">
        <v>22</v>
      </c>
      <c r="D21" s="8">
        <v>20</v>
      </c>
      <c r="E21" s="8">
        <f t="shared" si="0"/>
        <v>-2</v>
      </c>
    </row>
    <row r="22" spans="1:5">
      <c r="A22" s="5" t="s">
        <v>68</v>
      </c>
      <c r="B22" s="6" t="s">
        <v>53</v>
      </c>
      <c r="C22" s="7">
        <v>56</v>
      </c>
      <c r="D22" s="8">
        <v>53</v>
      </c>
      <c r="E22" s="8">
        <f t="shared" si="0"/>
        <v>-3</v>
      </c>
    </row>
    <row r="23" spans="1:5">
      <c r="A23" s="5" t="s">
        <v>69</v>
      </c>
      <c r="B23" s="6" t="s">
        <v>49</v>
      </c>
      <c r="C23" s="7">
        <v>32</v>
      </c>
      <c r="D23" s="8">
        <v>33</v>
      </c>
      <c r="E23" s="8">
        <f t="shared" si="0"/>
        <v>1</v>
      </c>
    </row>
    <row r="24" spans="1:5">
      <c r="A24" s="5" t="s">
        <v>70</v>
      </c>
      <c r="B24" s="6" t="s">
        <v>53</v>
      </c>
      <c r="C24" s="7">
        <v>55</v>
      </c>
      <c r="D24" s="8">
        <v>48</v>
      </c>
      <c r="E24" s="8">
        <f t="shared" si="0"/>
        <v>-7</v>
      </c>
    </row>
    <row r="25" spans="1:5">
      <c r="A25" s="5" t="s">
        <v>71</v>
      </c>
      <c r="B25" s="6" t="s">
        <v>49</v>
      </c>
      <c r="C25" s="7">
        <v>21</v>
      </c>
      <c r="D25" s="8">
        <v>16</v>
      </c>
      <c r="E25" s="8">
        <f t="shared" si="0"/>
        <v>-5</v>
      </c>
    </row>
    <row r="26" spans="1:5">
      <c r="A26" s="5" t="s">
        <v>72</v>
      </c>
      <c r="B26" s="6" t="s">
        <v>49</v>
      </c>
      <c r="C26" s="7">
        <v>18</v>
      </c>
      <c r="D26" s="8">
        <v>17</v>
      </c>
      <c r="E26" s="8">
        <f t="shared" si="0"/>
        <v>-1</v>
      </c>
    </row>
    <row r="27" spans="1:5">
      <c r="A27" s="5" t="s">
        <v>73</v>
      </c>
      <c r="B27" s="6" t="s">
        <v>53</v>
      </c>
      <c r="C27" s="7">
        <v>49</v>
      </c>
      <c r="D27" s="8">
        <v>43</v>
      </c>
      <c r="E27" s="8">
        <f t="shared" si="0"/>
        <v>-6</v>
      </c>
    </row>
    <row r="28" spans="1:5">
      <c r="A28" s="5" t="s">
        <v>74</v>
      </c>
      <c r="B28" s="6" t="s">
        <v>49</v>
      </c>
      <c r="C28" s="7">
        <v>23</v>
      </c>
      <c r="D28" s="8">
        <v>27</v>
      </c>
      <c r="E28" s="8">
        <f t="shared" si="0"/>
        <v>4</v>
      </c>
    </row>
    <row r="29" spans="1:5">
      <c r="A29" s="5" t="s">
        <v>75</v>
      </c>
      <c r="B29" s="6" t="s">
        <v>49</v>
      </c>
      <c r="C29" s="7">
        <v>49</v>
      </c>
      <c r="D29" s="8">
        <v>51</v>
      </c>
      <c r="E29" s="8">
        <f t="shared" si="0"/>
        <v>2</v>
      </c>
    </row>
    <row r="30" spans="1:5">
      <c r="A30" s="5" t="s">
        <v>76</v>
      </c>
      <c r="B30" s="6" t="s">
        <v>49</v>
      </c>
      <c r="C30" s="7">
        <v>22</v>
      </c>
      <c r="D30" s="8">
        <v>25</v>
      </c>
      <c r="E30" s="8">
        <f t="shared" si="0"/>
        <v>3</v>
      </c>
    </row>
    <row r="31" spans="1:5">
      <c r="A31" s="5" t="s">
        <v>77</v>
      </c>
      <c r="B31" s="6" t="s">
        <v>53</v>
      </c>
      <c r="C31" s="7">
        <v>20</v>
      </c>
      <c r="D31" s="8">
        <v>26</v>
      </c>
      <c r="E31" s="8">
        <f t="shared" si="0"/>
        <v>6</v>
      </c>
    </row>
    <row r="32" spans="1:5">
      <c r="A32" s="5" t="s">
        <v>78</v>
      </c>
      <c r="B32" s="6" t="s">
        <v>49</v>
      </c>
      <c r="C32" s="7">
        <v>35</v>
      </c>
      <c r="D32" s="8">
        <v>35</v>
      </c>
      <c r="E32" s="8">
        <f t="shared" si="0"/>
        <v>0</v>
      </c>
    </row>
    <row r="33" spans="1:5">
      <c r="A33" s="5" t="s">
        <v>79</v>
      </c>
      <c r="B33" s="6" t="s">
        <v>53</v>
      </c>
      <c r="C33" s="7">
        <v>15</v>
      </c>
      <c r="D33" s="8">
        <v>13</v>
      </c>
      <c r="E33" s="8">
        <f t="shared" si="0"/>
        <v>-2</v>
      </c>
    </row>
    <row r="34" spans="1:5">
      <c r="A34" s="5" t="s">
        <v>80</v>
      </c>
      <c r="B34" s="6" t="s">
        <v>49</v>
      </c>
      <c r="C34" s="7">
        <v>27</v>
      </c>
      <c r="D34" s="8">
        <v>26</v>
      </c>
      <c r="E34" s="8">
        <f t="shared" si="0"/>
        <v>-1</v>
      </c>
    </row>
    <row r="35" spans="1:5">
      <c r="A35" s="5" t="s">
        <v>81</v>
      </c>
      <c r="B35" s="6" t="s">
        <v>49</v>
      </c>
      <c r="C35" s="7">
        <v>44</v>
      </c>
      <c r="D35" s="8">
        <v>45</v>
      </c>
      <c r="E35" s="8">
        <f t="shared" si="0"/>
        <v>1</v>
      </c>
    </row>
    <row r="36" spans="1:5">
      <c r="A36" s="5" t="s">
        <v>82</v>
      </c>
      <c r="B36" s="6" t="s">
        <v>49</v>
      </c>
      <c r="C36" s="7">
        <v>31</v>
      </c>
      <c r="D36" s="8">
        <v>32</v>
      </c>
      <c r="E36" s="8">
        <f t="shared" si="0"/>
        <v>1</v>
      </c>
    </row>
    <row r="37" spans="1:5">
      <c r="A37" s="5" t="s">
        <v>83</v>
      </c>
      <c r="B37" s="6" t="s">
        <v>49</v>
      </c>
      <c r="C37" s="7">
        <v>3</v>
      </c>
      <c r="D37" s="8">
        <v>3</v>
      </c>
      <c r="E37" s="8">
        <f t="shared" si="0"/>
        <v>0</v>
      </c>
    </row>
    <row r="38" spans="1:5">
      <c r="A38" s="5" t="s">
        <v>84</v>
      </c>
      <c r="B38" s="6" t="s">
        <v>49</v>
      </c>
      <c r="C38" s="7">
        <v>18</v>
      </c>
      <c r="D38" s="8">
        <v>22</v>
      </c>
      <c r="E38" s="8">
        <f t="shared" si="0"/>
        <v>4</v>
      </c>
    </row>
    <row r="39" spans="1:5">
      <c r="A39" s="5" t="s">
        <v>85</v>
      </c>
      <c r="B39" s="6" t="s">
        <v>49</v>
      </c>
      <c r="C39" s="7">
        <v>21</v>
      </c>
      <c r="D39" s="8">
        <v>21</v>
      </c>
      <c r="E39" s="8">
        <f t="shared" si="0"/>
        <v>0</v>
      </c>
    </row>
    <row r="40" spans="1:5">
      <c r="A40" s="5" t="s">
        <v>86</v>
      </c>
      <c r="B40" s="6" t="s">
        <v>49</v>
      </c>
      <c r="C40" s="7">
        <v>27</v>
      </c>
      <c r="D40" s="8">
        <v>26</v>
      </c>
      <c r="E40" s="8">
        <f t="shared" si="0"/>
        <v>-1</v>
      </c>
    </row>
    <row r="41" spans="1:5">
      <c r="A41" s="5" t="s">
        <v>87</v>
      </c>
      <c r="B41" s="6" t="s">
        <v>49</v>
      </c>
      <c r="C41" s="7">
        <v>54</v>
      </c>
      <c r="D41" s="8">
        <v>52</v>
      </c>
      <c r="E41" s="8">
        <f t="shared" si="0"/>
        <v>-2</v>
      </c>
    </row>
    <row r="42" spans="1:5">
      <c r="A42" s="5" t="s">
        <v>88</v>
      </c>
      <c r="B42" s="6" t="s">
        <v>53</v>
      </c>
      <c r="C42" s="7">
        <v>52</v>
      </c>
      <c r="D42" s="8">
        <v>50</v>
      </c>
      <c r="E42" s="8">
        <f t="shared" si="0"/>
        <v>-2</v>
      </c>
    </row>
    <row r="43" spans="1:5">
      <c r="A43" s="5" t="s">
        <v>89</v>
      </c>
      <c r="B43" s="6" t="s">
        <v>49</v>
      </c>
      <c r="C43" s="7">
        <v>35</v>
      </c>
      <c r="D43" s="8">
        <v>42</v>
      </c>
      <c r="E43" s="8">
        <f t="shared" si="0"/>
        <v>7</v>
      </c>
    </row>
    <row r="44" spans="1:5">
      <c r="A44" s="5" t="s">
        <v>90</v>
      </c>
      <c r="B44" s="6" t="s">
        <v>49</v>
      </c>
      <c r="C44" s="7">
        <v>31</v>
      </c>
      <c r="D44" s="8">
        <v>33</v>
      </c>
      <c r="E44" s="8">
        <f t="shared" si="0"/>
        <v>2</v>
      </c>
    </row>
    <row r="45" spans="1:5">
      <c r="A45" s="5" t="s">
        <v>91</v>
      </c>
      <c r="B45" s="6" t="s">
        <v>49</v>
      </c>
      <c r="C45" s="7">
        <v>48</v>
      </c>
      <c r="D45" s="8">
        <v>49</v>
      </c>
      <c r="E45" s="8">
        <f t="shared" si="0"/>
        <v>1</v>
      </c>
    </row>
    <row r="46" spans="1:5">
      <c r="A46" s="7" t="s">
        <v>92</v>
      </c>
      <c r="B46" s="7"/>
      <c r="C46" s="7">
        <f>SUM(C3:C45)</f>
        <v>1425</v>
      </c>
      <c r="D46" s="8"/>
      <c r="E46" s="8"/>
    </row>
  </sheetData>
  <sortState ref="A3:C46">
    <sortCondition ref="A3:A46"/>
  </sortState>
  <mergeCells count="1">
    <mergeCell ref="A1:E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1.名额分配表</vt:lpstr>
      <vt:lpstr>2.名额统计比较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郝晓康</cp:lastModifiedBy>
  <dcterms:created xsi:type="dcterms:W3CDTF">2006-09-13T11:21:00Z</dcterms:created>
  <dcterms:modified xsi:type="dcterms:W3CDTF">2020-12-28T01:58:06Z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